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市规划岗" sheetId="1" r:id="rId1"/>
    <sheet name="财务经济岗1" sheetId="5" r:id="rId2"/>
    <sheet name="财务经济岗 (2)" sheetId="6" r:id="rId3"/>
    <sheet name="招商引资岗1" sheetId="7" r:id="rId4"/>
    <sheet name="招商引资岗(2)" sheetId="8" r:id="rId5"/>
  </sheets>
  <definedNames>
    <definedName name="_xlnm._FilterDatabase" localSheetId="1" hidden="1">财务经济岗1!$A$2:$A$6</definedName>
    <definedName name="_xlnm._FilterDatabase" localSheetId="2" hidden="1">'财务经济岗 (2)'!$A$2:$A$5</definedName>
    <definedName name="_xlnm._FilterDatabase" localSheetId="0" hidden="1">城市规划岗!$A$2:$A$5</definedName>
    <definedName name="_xlnm._FilterDatabase" localSheetId="3" hidden="1">招商引资岗1!$A$2:$A$6</definedName>
    <definedName name="_xlnm._FilterDatabase" localSheetId="4" hidden="1">'招商引资岗(2)'!$A$2:$A$6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<sst xmlns="http://schemas.openxmlformats.org/spreadsheetml/2006/main" count="50" uniqueCount="14">
  <si>
    <t>南京雨花经济开发区2023年公开招聘职员综合成绩（城市规划岗）</t>
  </si>
  <si>
    <t>序号</t>
  </si>
  <si>
    <t>准考证号</t>
  </si>
  <si>
    <t>笔试成绩</t>
  </si>
  <si>
    <t>笔试成绩40%</t>
  </si>
  <si>
    <t>面试成绩</t>
  </si>
  <si>
    <t>面试成绩60%</t>
  </si>
  <si>
    <t>综合成绩</t>
  </si>
  <si>
    <t>备注</t>
  </si>
  <si>
    <t>进入体检</t>
  </si>
  <si>
    <t>南京雨花经济开发区2023年公开招聘职员综合成绩（财务经济岗1）</t>
  </si>
  <si>
    <t>南京雨花经济开发区2023年公开招聘职员综合成绩（财务经济岗2）</t>
  </si>
  <si>
    <t>南京雨花经济开发区2023年公开招聘职员综合成绩（招商引资岗1）</t>
  </si>
  <si>
    <t>南京雨花经济开发区2023年公开招聘职员综合成绩（招商引资岗2）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</si>
</sst>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L16" sqref="L16"/>
    </sheetView>
  </sheetViews>
  <sheetFormatPr defaultColWidth="9" defaultRowHeight="13.5" outlineLevelRow="4" outlineLevelCol="7"/>
  <cols>
    <col min="1" max="7" width="12.625" style="1" customWidth="1"/>
    <col min="8" max="8" width="12.625" style="18" customWidth="1"/>
    <col min="9" max="16384" width="9" style="1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6">
        <v>20231341</v>
      </c>
      <c r="C3" s="8">
        <v>77</v>
      </c>
      <c r="D3" s="8">
        <f>C3*0.4</f>
        <v>30.8</v>
      </c>
      <c r="E3" s="8">
        <v>90</v>
      </c>
      <c r="F3" s="8">
        <f>E3*0.6</f>
        <v>54</v>
      </c>
      <c r="G3" s="8">
        <f>D3+F3</f>
        <v>84.8</v>
      </c>
      <c r="H3" s="9" t="s">
        <v>9</v>
      </c>
    </row>
    <row r="4" ht="25" customHeight="1" spans="1:8">
      <c r="A4" s="6">
        <v>2</v>
      </c>
      <c r="B4" s="6">
        <v>20231415</v>
      </c>
      <c r="C4" s="8">
        <v>75</v>
      </c>
      <c r="D4" s="8">
        <f>C4*0.4</f>
        <v>30</v>
      </c>
      <c r="E4" s="8">
        <v>84.8</v>
      </c>
      <c r="F4" s="8">
        <f>E4*0.6</f>
        <v>50.88</v>
      </c>
      <c r="G4" s="8">
        <f>D4+F4</f>
        <v>80.88</v>
      </c>
      <c r="H4" s="9"/>
    </row>
    <row r="5" ht="25" customHeight="1" spans="1:8">
      <c r="A5" s="6">
        <v>3</v>
      </c>
      <c r="B5" s="6">
        <v>20231512</v>
      </c>
      <c r="C5" s="8">
        <v>75</v>
      </c>
      <c r="D5" s="8">
        <f>C5*0.4</f>
        <v>30</v>
      </c>
      <c r="E5" s="8">
        <v>78</v>
      </c>
      <c r="F5" s="8">
        <f>E5*0.6</f>
        <v>46.8</v>
      </c>
      <c r="G5" s="8">
        <f>D5+F5</f>
        <v>76.8</v>
      </c>
      <c r="H5" s="9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E68" sqref="E68"/>
    </sheetView>
  </sheetViews>
  <sheetFormatPr defaultColWidth="9" defaultRowHeight="13.5" outlineLevelCol="7"/>
  <cols>
    <col min="1" max="7" width="12.625" style="10" customWidth="1"/>
    <col min="8" max="8" width="12.625" style="11" customWidth="1"/>
    <col min="9" max="16384" width="9" style="10"/>
  </cols>
  <sheetData>
    <row r="1" ht="36" customHeight="1" spans="1:8">
      <c r="A1" s="12" t="s">
        <v>10</v>
      </c>
      <c r="B1" s="12"/>
      <c r="C1" s="12"/>
      <c r="D1" s="12"/>
      <c r="E1" s="12"/>
      <c r="F1" s="12"/>
      <c r="G1" s="12"/>
      <c r="H1" s="12"/>
    </row>
    <row r="2" s="10" customFormat="1" ht="25" customHeight="1" spans="1:8">
      <c r="A2" s="13" t="s">
        <v>1</v>
      </c>
      <c r="B2" s="13" t="s">
        <v>2</v>
      </c>
      <c r="C2" s="1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4" t="s">
        <v>8</v>
      </c>
    </row>
    <row r="3" ht="25" customHeight="1" spans="1:8">
      <c r="A3" s="15">
        <v>1</v>
      </c>
      <c r="B3" s="16">
        <v>20232154</v>
      </c>
      <c r="C3" s="17">
        <v>86</v>
      </c>
      <c r="D3" s="17">
        <f>C3*0.4</f>
        <v>34.4</v>
      </c>
      <c r="E3" s="17">
        <v>81.8</v>
      </c>
      <c r="F3" s="17">
        <f>E3*0.6</f>
        <v>49.08</v>
      </c>
      <c r="G3" s="17">
        <f>F3+D3</f>
        <v>83.48</v>
      </c>
      <c r="H3" s="9" t="s">
        <v>9</v>
      </c>
    </row>
    <row r="4" ht="25" customHeight="1" spans="1:8">
      <c r="A4" s="15">
        <v>2</v>
      </c>
      <c r="B4" s="16">
        <v>20232121</v>
      </c>
      <c r="C4" s="17">
        <v>76</v>
      </c>
      <c r="D4" s="17">
        <f>C4*0.4</f>
        <v>30.4</v>
      </c>
      <c r="E4" s="17">
        <v>81.8</v>
      </c>
      <c r="F4" s="17">
        <f>E4*0.6</f>
        <v>49.08</v>
      </c>
      <c r="G4" s="17">
        <f>F4+D4</f>
        <v>79.48</v>
      </c>
      <c r="H4" s="16"/>
    </row>
    <row r="5" ht="25" customHeight="1" spans="1:8">
      <c r="A5" s="15">
        <v>3</v>
      </c>
      <c r="B5" s="16">
        <v>20232129</v>
      </c>
      <c r="C5" s="17">
        <v>76</v>
      </c>
      <c r="D5" s="17">
        <f>C5*0.4</f>
        <v>30.4</v>
      </c>
      <c r="E5" s="17">
        <v>79.8</v>
      </c>
      <c r="F5" s="17">
        <f>E5*0.6</f>
        <v>47.88</v>
      </c>
      <c r="G5" s="17">
        <f>F5+D5</f>
        <v>78.28</v>
      </c>
      <c r="H5" s="16"/>
    </row>
    <row r="6" ht="25" customHeight="1" spans="1:8">
      <c r="A6" s="15">
        <v>4</v>
      </c>
      <c r="B6" s="16">
        <v>20232141</v>
      </c>
      <c r="C6" s="17">
        <v>76</v>
      </c>
      <c r="D6" s="17">
        <f>C6*0.4</f>
        <v>30.4</v>
      </c>
      <c r="E6" s="17">
        <v>76.4</v>
      </c>
      <c r="F6" s="17">
        <f>E6*0.6</f>
        <v>45.84</v>
      </c>
      <c r="G6" s="17">
        <f>F6+D6</f>
        <v>76.24</v>
      </c>
      <c r="H6" s="16"/>
    </row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</sheetData>
  <sortState ref="A3:I52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17" sqref="H17"/>
    </sheetView>
  </sheetViews>
  <sheetFormatPr defaultColWidth="9" defaultRowHeight="13.5" outlineLevelRow="4" outlineLevelCol="7"/>
  <cols>
    <col min="1" max="8" width="12.625" style="1" customWidth="1"/>
    <col min="9" max="16384" width="9" style="1"/>
  </cols>
  <sheetData>
    <row r="1" ht="36" customHeight="1" spans="1:8">
      <c r="A1" s="3" t="s">
        <v>11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9">
        <v>20233319</v>
      </c>
      <c r="C3" s="8">
        <v>85</v>
      </c>
      <c r="D3" s="8">
        <f>C3*0.4</f>
        <v>34</v>
      </c>
      <c r="E3" s="8">
        <v>84</v>
      </c>
      <c r="F3" s="8">
        <f>E3*0.6</f>
        <v>50.4</v>
      </c>
      <c r="G3" s="8">
        <f>D3+F3</f>
        <v>84.4</v>
      </c>
      <c r="H3" s="9" t="s">
        <v>9</v>
      </c>
    </row>
    <row r="4" ht="25" customHeight="1" spans="1:8">
      <c r="A4" s="6">
        <v>2</v>
      </c>
      <c r="B4" s="9">
        <v>20233471</v>
      </c>
      <c r="C4" s="8">
        <v>80</v>
      </c>
      <c r="D4" s="8">
        <f>C4*0.4</f>
        <v>32</v>
      </c>
      <c r="E4" s="8">
        <v>83.6</v>
      </c>
      <c r="F4" s="8">
        <f>E4*0.6</f>
        <v>50.16</v>
      </c>
      <c r="G4" s="8">
        <f>D4+F4</f>
        <v>82.16</v>
      </c>
      <c r="H4" s="9"/>
    </row>
    <row r="5" ht="25" customHeight="1" spans="1:8">
      <c r="A5" s="6">
        <v>3</v>
      </c>
      <c r="B5" s="9">
        <v>20233106</v>
      </c>
      <c r="C5" s="8">
        <v>82</v>
      </c>
      <c r="D5" s="8">
        <f>C5*0.4</f>
        <v>32.8</v>
      </c>
      <c r="E5" s="8">
        <v>81.2</v>
      </c>
      <c r="F5" s="8">
        <f>E5*0.6</f>
        <v>48.72</v>
      </c>
      <c r="G5" s="8">
        <f>D5+F5</f>
        <v>81.52</v>
      </c>
      <c r="H5" s="9"/>
    </row>
  </sheetData>
  <sortState ref="A3:I5">
    <sortCondition ref="G3" descending="1"/>
  </sortState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20" sqref="D20"/>
    </sheetView>
  </sheetViews>
  <sheetFormatPr defaultColWidth="9" defaultRowHeight="13.5" outlineLevelRow="5" outlineLevelCol="7"/>
  <cols>
    <col min="1" max="8" width="12.625" style="1" customWidth="1"/>
    <col min="9" max="16384" width="9" style="1"/>
  </cols>
  <sheetData>
    <row r="1" ht="36" customHeight="1" spans="1:8">
      <c r="A1" s="3" t="s">
        <v>12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7">
        <v>20234129</v>
      </c>
      <c r="C3" s="8">
        <v>77</v>
      </c>
      <c r="D3" s="8">
        <f>C3*0.4</f>
        <v>30.8</v>
      </c>
      <c r="E3" s="8">
        <v>83.6</v>
      </c>
      <c r="F3" s="8">
        <f>E3*0.6</f>
        <v>50.16</v>
      </c>
      <c r="G3" s="8">
        <f>D3+F3</f>
        <v>80.96</v>
      </c>
      <c r="H3" s="9" t="s">
        <v>9</v>
      </c>
    </row>
    <row r="4" ht="25" customHeight="1" spans="1:8">
      <c r="A4" s="6">
        <v>2</v>
      </c>
      <c r="B4" s="7">
        <v>20234135</v>
      </c>
      <c r="C4" s="8">
        <v>76</v>
      </c>
      <c r="D4" s="8">
        <f>C4*0.4</f>
        <v>30.4</v>
      </c>
      <c r="E4" s="8">
        <v>79.8</v>
      </c>
      <c r="F4" s="8">
        <f>E4*0.6</f>
        <v>47.88</v>
      </c>
      <c r="G4" s="8">
        <f>D4+F4</f>
        <v>78.28</v>
      </c>
      <c r="H4" s="9"/>
    </row>
    <row r="5" ht="25" customHeight="1" spans="1:8">
      <c r="A5" s="6">
        <v>3</v>
      </c>
      <c r="B5" s="7">
        <v>20234113</v>
      </c>
      <c r="C5" s="8">
        <v>76</v>
      </c>
      <c r="D5" s="8">
        <f>C5*0.4</f>
        <v>30.4</v>
      </c>
      <c r="E5" s="8">
        <v>77.2</v>
      </c>
      <c r="F5" s="8">
        <f>E5*0.6</f>
        <v>46.32</v>
      </c>
      <c r="G5" s="8">
        <f>D5+F5</f>
        <v>76.72</v>
      </c>
      <c r="H5" s="9"/>
    </row>
    <row r="6" ht="25" customHeight="1" spans="1:8">
      <c r="A6" s="6">
        <v>4</v>
      </c>
      <c r="B6" s="7">
        <v>20234111</v>
      </c>
      <c r="C6" s="8">
        <v>76</v>
      </c>
      <c r="D6" s="8">
        <f>C6*0.4</f>
        <v>30.4</v>
      </c>
      <c r="E6" s="8">
        <v>69.2</v>
      </c>
      <c r="F6" s="8">
        <f>E6*0.6</f>
        <v>41.52</v>
      </c>
      <c r="G6" s="8">
        <f>D6+F6</f>
        <v>71.92</v>
      </c>
      <c r="H6" s="9"/>
    </row>
  </sheetData>
  <sortState ref="A3:I6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33" sqref="D33"/>
    </sheetView>
  </sheetViews>
  <sheetFormatPr defaultColWidth="9" defaultRowHeight="13.5" outlineLevelRow="5" outlineLevelCol="7"/>
  <cols>
    <col min="1" max="8" width="12.625" style="2" customWidth="1"/>
    <col min="9" max="16384" width="9" style="2"/>
  </cols>
  <sheetData>
    <row r="1" s="1" customFormat="1" ht="36" customHeight="1" spans="1:8">
      <c r="A1" s="3" t="s">
        <v>13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7">
        <v>20235078</v>
      </c>
      <c r="C3" s="8">
        <v>69</v>
      </c>
      <c r="D3" s="8">
        <f>C3*0.4</f>
        <v>27.6</v>
      </c>
      <c r="E3" s="8">
        <v>82</v>
      </c>
      <c r="F3" s="8">
        <f>E3*0.6</f>
        <v>49.2</v>
      </c>
      <c r="G3" s="8">
        <f>F3+D3</f>
        <v>76.8</v>
      </c>
      <c r="H3" s="9" t="s">
        <v>9</v>
      </c>
    </row>
    <row r="4" ht="25" customHeight="1" spans="1:8">
      <c r="A4" s="6">
        <v>2</v>
      </c>
      <c r="B4" s="7">
        <v>20235082</v>
      </c>
      <c r="C4" s="8">
        <v>68</v>
      </c>
      <c r="D4" s="8">
        <f>C4*0.4</f>
        <v>27.2</v>
      </c>
      <c r="E4" s="8">
        <v>81.2</v>
      </c>
      <c r="F4" s="8">
        <f>E4*0.6</f>
        <v>48.72</v>
      </c>
      <c r="G4" s="8">
        <f>F4+D4</f>
        <v>75.92</v>
      </c>
      <c r="H4" s="9"/>
    </row>
    <row r="5" ht="25" customHeight="1" spans="1:8">
      <c r="A5" s="6">
        <v>3</v>
      </c>
      <c r="B5" s="7">
        <v>20235025</v>
      </c>
      <c r="C5" s="8">
        <v>68</v>
      </c>
      <c r="D5" s="8">
        <f>C5*0.4</f>
        <v>27.2</v>
      </c>
      <c r="E5" s="8">
        <v>80.6</v>
      </c>
      <c r="F5" s="8">
        <f>E5*0.6</f>
        <v>48.36</v>
      </c>
      <c r="G5" s="8">
        <f>F5+D5</f>
        <v>75.56</v>
      </c>
      <c r="H5" s="9"/>
    </row>
    <row r="6" ht="25" customHeight="1" spans="1:8">
      <c r="A6" s="6">
        <v>4</v>
      </c>
      <c r="B6" s="7">
        <v>20235055</v>
      </c>
      <c r="C6" s="8">
        <v>68</v>
      </c>
      <c r="D6" s="8">
        <f>C6*0.4</f>
        <v>27.2</v>
      </c>
      <c r="E6" s="8">
        <v>77.4</v>
      </c>
      <c r="F6" s="8">
        <f>E6*0.6</f>
        <v>46.44</v>
      </c>
      <c r="G6" s="8">
        <f>F6+D6</f>
        <v>73.64</v>
      </c>
      <c r="H6" s="9"/>
    </row>
  </sheetData>
  <sortState ref="A3:I6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城市规划岗</vt:lpstr>
      <vt:lpstr>财务经济岗1</vt:lpstr>
      <vt:lpstr>财务经济岗 (2)</vt:lpstr>
      <vt:lpstr>招商引资岗1</vt:lpstr>
      <vt:lpstr>招商引资岗(2)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朱有才</cp:lastModifiedBy>
  <dcterms:created xsi:type="dcterms:W3CDTF">2023-11-21T06:17:00Z</dcterms:created>
  <dcterms:modified xsi:type="dcterms:W3CDTF">2024-01-22T02:28:56Z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43D87A6132624ECCBE105F312D43890F_13</vt:lpwstr>
  </property>
  <property fmtid="{D5CDD505-2E9C-101B-9397-08002B2CF9AE}" pid="3" name="KSOProductBuildVer">
    <vt:lpwstr>2052-12.1.0.16120</vt:lpwstr>
  </property>
</Properties>
</file>